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050" activeTab="4"/>
  </bookViews>
  <sheets>
    <sheet name="2011" sheetId="1" r:id="rId1"/>
    <sheet name="2013" sheetId="2" r:id="rId2"/>
    <sheet name="2014" sheetId="3" r:id="rId3"/>
    <sheet name="2015" sheetId="4" r:id="rId4"/>
    <sheet name="2016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<sst xmlns="http://schemas.openxmlformats.org/spreadsheetml/2006/main" count="133" uniqueCount="51">
  <si>
    <t>Rozpočtový výhled na rok 2011 - 2014 pro obec Dolní Nětčic IČO 00636207</t>
  </si>
  <si>
    <t>Údaje  (tis)</t>
  </si>
  <si>
    <t>Položka</t>
  </si>
  <si>
    <t>Rok 2010</t>
  </si>
  <si>
    <t>Koef.</t>
  </si>
  <si>
    <t>Dań z příjmu FO ze závislé činnosti</t>
  </si>
  <si>
    <t>Daň z příjmu FO ze samost. Výdělečné činnosti</t>
  </si>
  <si>
    <t>Daň z příjmů kapitálových výnosů</t>
  </si>
  <si>
    <t>daň z příjmů právnických osob</t>
  </si>
  <si>
    <t>DPH</t>
  </si>
  <si>
    <t>daň z nemovitostí</t>
  </si>
  <si>
    <t>Vlastní příjmy</t>
  </si>
  <si>
    <t>Dotace ze státního rozpočtu</t>
  </si>
  <si>
    <t>Dotace od regionu</t>
  </si>
  <si>
    <t>Převod zůstatku z min. roku</t>
  </si>
  <si>
    <t>Celkem příjmy</t>
  </si>
  <si>
    <t>Příjmy</t>
  </si>
  <si>
    <t>Výdaje</t>
  </si>
  <si>
    <t>Platy včetně pojistného</t>
  </si>
  <si>
    <t>Opravy a údržby</t>
  </si>
  <si>
    <t>Investiční výdaje (výstavba, rekonstrukce)</t>
  </si>
  <si>
    <t>Ostatní Běžné výdaje</t>
  </si>
  <si>
    <t>Půjčky</t>
  </si>
  <si>
    <t>Celkem výdaje</t>
  </si>
  <si>
    <t>příjm z prodeje majetku</t>
  </si>
  <si>
    <t>Rozpočtový výhled na rok 2014 - 2018 pro obec Dolní Nětčic IČO 00636207</t>
  </si>
  <si>
    <t>Rozpočtový výhled na rok 2013 - 2017 pro obec Dolní Nětčic IČO 00636207</t>
  </si>
  <si>
    <t>Rozpočtový výhled na rok 2015 - 2018 pro obec Dolní Nětčic IČO 00636207</t>
  </si>
  <si>
    <t>Průměr příjmů za poslední 4 roky:</t>
  </si>
  <si>
    <t>Daň z příjmu FO ze samost.výd.čin.</t>
  </si>
  <si>
    <t xml:space="preserve">Investiční výdaje </t>
  </si>
  <si>
    <t>Rozpočtová odpovědnost:       Příjmy v r.</t>
  </si>
  <si>
    <t>příjmy z poplatků + ostat.daňové</t>
  </si>
  <si>
    <t xml:space="preserve"> </t>
  </si>
  <si>
    <r>
      <t xml:space="preserve">                                     </t>
    </r>
    <r>
      <rPr>
        <b/>
        <sz val="14"/>
        <color indexed="8"/>
        <rFont val="Calibri"/>
        <family val="2"/>
      </rPr>
      <t>pro obec Býškovice  IČO 00636134</t>
    </r>
    <r>
      <rPr>
        <b/>
        <sz val="13"/>
        <color indexed="8"/>
        <rFont val="Calibri"/>
        <family val="2"/>
      </rPr>
      <t xml:space="preserve">                                                </t>
    </r>
  </si>
  <si>
    <t>způsobem umožňujícím dálkový přístup na www.obecbyskovice.cz. V listinné podobě</t>
  </si>
  <si>
    <t>je v kanceláři účetní na obecním úřadě.</t>
  </si>
  <si>
    <t>daň za hazardních her</t>
  </si>
  <si>
    <t xml:space="preserve">Návrh byl vyvěšen na úřední desce dne 25.11.2019 a ve stejném termínu zveřejněn i </t>
  </si>
  <si>
    <t>Splácené úvěry:</t>
  </si>
  <si>
    <t>měs.splátka</t>
  </si>
  <si>
    <t>č. 317596439 / 12 500 000 Kč</t>
  </si>
  <si>
    <t>69445,-</t>
  </si>
  <si>
    <t>poslední splátka: 12/2033</t>
  </si>
  <si>
    <t>č. 0495060119 / 2 000 000 Kč</t>
  </si>
  <si>
    <t>11112,-</t>
  </si>
  <si>
    <t>č. 27291/1 HYB - byty</t>
  </si>
  <si>
    <t>poslední splátka: 3/2021</t>
  </si>
  <si>
    <t>Vyvěšeno:</t>
  </si>
  <si>
    <t>Sejmuto:</t>
  </si>
  <si>
    <r>
      <t xml:space="preserve">       </t>
    </r>
    <r>
      <rPr>
        <b/>
        <sz val="14"/>
        <color indexed="8"/>
        <rFont val="Arial"/>
        <family val="2"/>
      </rPr>
      <t xml:space="preserve"> Návrh Střednědobého výhledu rozpočtu 2021 - 2023 - dopsány úvěry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</si>
</sst>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3" fontId="50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9.140625" style="1" customWidth="1"/>
    <col min="2" max="2" width="43.421875" style="2" customWidth="1"/>
    <col min="4" max="10" width="9.140625" style="1" customWidth="1"/>
  </cols>
  <sheetData>
    <row r="2" spans="1:14" ht="37.5" customHeight="1" thickBo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17"/>
      <c r="L2" s="17"/>
      <c r="M2" s="17"/>
      <c r="N2" s="17"/>
    </row>
    <row r="3" spans="2:11" ht="18.75" customHeight="1" thickBot="1">
      <c r="B3" s="10" t="s">
        <v>1</v>
      </c>
      <c r="C3" s="11" t="s">
        <v>2</v>
      </c>
      <c r="D3" s="11" t="s">
        <v>3</v>
      </c>
      <c r="E3" s="11"/>
      <c r="F3" s="11" t="s">
        <v>4</v>
      </c>
      <c r="G3" s="11">
        <v>2011</v>
      </c>
      <c r="H3" s="11">
        <v>2012</v>
      </c>
      <c r="I3" s="11">
        <v>2013</v>
      </c>
      <c r="J3" s="12">
        <v>2014</v>
      </c>
      <c r="K3" s="1"/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1"/>
    </row>
    <row r="5" spans="1:10" ht="18.75" customHeight="1">
      <c r="A5" s="4">
        <v>1</v>
      </c>
      <c r="B5" s="3" t="s">
        <v>5</v>
      </c>
      <c r="C5" s="4">
        <v>1111</v>
      </c>
      <c r="D5" s="4">
        <v>424</v>
      </c>
      <c r="E5" s="4"/>
      <c r="F5" s="4">
        <v>1.02</v>
      </c>
      <c r="G5" s="4">
        <v>432</v>
      </c>
      <c r="H5" s="4">
        <v>441</v>
      </c>
      <c r="I5" s="4">
        <v>451</v>
      </c>
      <c r="J5" s="4">
        <v>461</v>
      </c>
    </row>
    <row r="6" spans="1:10" ht="18.75" customHeight="1">
      <c r="A6" s="4">
        <v>2</v>
      </c>
      <c r="B6" s="3" t="s">
        <v>6</v>
      </c>
      <c r="C6" s="4">
        <v>1112</v>
      </c>
      <c r="D6" s="4">
        <v>104</v>
      </c>
      <c r="E6" s="4"/>
      <c r="F6" s="4">
        <v>1.1</v>
      </c>
      <c r="G6" s="4">
        <v>114</v>
      </c>
      <c r="H6" s="4">
        <v>125</v>
      </c>
      <c r="I6" s="4">
        <v>135</v>
      </c>
      <c r="J6" s="4">
        <v>145</v>
      </c>
    </row>
    <row r="7" spans="1:10" ht="18.75" customHeight="1">
      <c r="A7" s="4">
        <v>3</v>
      </c>
      <c r="B7" s="3" t="s">
        <v>7</v>
      </c>
      <c r="C7" s="4">
        <v>1113</v>
      </c>
      <c r="D7" s="4">
        <v>34</v>
      </c>
      <c r="E7" s="4"/>
      <c r="F7" s="4">
        <v>1.02</v>
      </c>
      <c r="G7" s="4">
        <v>35</v>
      </c>
      <c r="H7" s="4">
        <v>36</v>
      </c>
      <c r="I7" s="4">
        <v>37</v>
      </c>
      <c r="J7" s="4">
        <v>38</v>
      </c>
    </row>
    <row r="8" spans="1:10" ht="18.75" customHeight="1">
      <c r="A8" s="4">
        <v>4</v>
      </c>
      <c r="B8" s="3" t="s">
        <v>8</v>
      </c>
      <c r="C8" s="4">
        <v>1121</v>
      </c>
      <c r="D8" s="4">
        <v>600</v>
      </c>
      <c r="E8" s="4"/>
      <c r="F8" s="4">
        <v>1.02</v>
      </c>
      <c r="G8" s="4">
        <v>612</v>
      </c>
      <c r="H8" s="4">
        <v>625</v>
      </c>
      <c r="I8" s="4">
        <v>635</v>
      </c>
      <c r="J8" s="4">
        <v>645</v>
      </c>
    </row>
    <row r="9" spans="1:10" ht="18.75" customHeight="1">
      <c r="A9" s="4">
        <v>5</v>
      </c>
      <c r="B9" s="3" t="s">
        <v>9</v>
      </c>
      <c r="C9" s="4">
        <v>1211</v>
      </c>
      <c r="D9" s="4">
        <v>878</v>
      </c>
      <c r="E9" s="4"/>
      <c r="F9" s="4">
        <v>1.02</v>
      </c>
      <c r="G9" s="4">
        <v>895</v>
      </c>
      <c r="H9" s="4">
        <v>913</v>
      </c>
      <c r="I9" s="4">
        <v>933</v>
      </c>
      <c r="J9" s="4">
        <v>960</v>
      </c>
    </row>
    <row r="10" spans="1:10" ht="18.75" customHeight="1">
      <c r="A10" s="4">
        <v>6</v>
      </c>
      <c r="B10" s="3" t="s">
        <v>10</v>
      </c>
      <c r="C10" s="4">
        <v>1511</v>
      </c>
      <c r="D10" s="4">
        <v>247</v>
      </c>
      <c r="E10" s="4"/>
      <c r="F10" s="4">
        <v>1.02</v>
      </c>
      <c r="G10" s="4">
        <v>252</v>
      </c>
      <c r="H10" s="4">
        <v>257</v>
      </c>
      <c r="I10" s="4">
        <v>259</v>
      </c>
      <c r="J10" s="4">
        <v>260</v>
      </c>
    </row>
    <row r="11" spans="1:10" ht="18.75" customHeight="1">
      <c r="A11" s="4">
        <v>7</v>
      </c>
      <c r="B11" s="3" t="s">
        <v>24</v>
      </c>
      <c r="C11" s="4"/>
      <c r="D11" s="4"/>
      <c r="E11" s="4"/>
      <c r="F11" s="4"/>
      <c r="G11" s="4">
        <v>100</v>
      </c>
      <c r="H11" s="4"/>
      <c r="I11" s="4"/>
      <c r="J11" s="4"/>
    </row>
    <row r="12" spans="1:10" ht="18.75" customHeight="1">
      <c r="A12" s="4">
        <v>8</v>
      </c>
      <c r="B12" s="3" t="s">
        <v>11</v>
      </c>
      <c r="C12" s="4"/>
      <c r="D12" s="4">
        <v>189</v>
      </c>
      <c r="E12" s="4"/>
      <c r="F12" s="4"/>
      <c r="G12" s="4">
        <v>198</v>
      </c>
      <c r="H12" s="4">
        <v>205</v>
      </c>
      <c r="I12" s="4">
        <v>215</v>
      </c>
      <c r="J12" s="4">
        <v>220</v>
      </c>
    </row>
    <row r="13" spans="1:10" ht="18.75" customHeight="1">
      <c r="A13" s="4">
        <v>9</v>
      </c>
      <c r="B13" s="3" t="s">
        <v>12</v>
      </c>
      <c r="C13" s="4">
        <v>4112</v>
      </c>
      <c r="D13" s="4">
        <v>8</v>
      </c>
      <c r="E13" s="4"/>
      <c r="F13" s="4"/>
      <c r="G13" s="4">
        <v>8</v>
      </c>
      <c r="H13" s="4">
        <v>9</v>
      </c>
      <c r="I13" s="4">
        <v>9</v>
      </c>
      <c r="J13" s="4">
        <v>9</v>
      </c>
    </row>
    <row r="14" spans="1:10" ht="18.75" customHeight="1">
      <c r="A14" s="4">
        <v>10</v>
      </c>
      <c r="B14" s="3" t="s">
        <v>13</v>
      </c>
      <c r="C14" s="4">
        <v>4122</v>
      </c>
      <c r="D14" s="4">
        <v>60</v>
      </c>
      <c r="E14" s="4"/>
      <c r="F14" s="4"/>
      <c r="G14" s="4">
        <v>50</v>
      </c>
      <c r="H14" s="4">
        <v>50</v>
      </c>
      <c r="I14" s="4">
        <v>50</v>
      </c>
      <c r="J14" s="4">
        <v>50</v>
      </c>
    </row>
    <row r="15" spans="1:10" ht="18.75" customHeight="1" thickBot="1">
      <c r="A15" s="6">
        <v>11</v>
      </c>
      <c r="B15" s="7" t="s">
        <v>14</v>
      </c>
      <c r="C15" s="6"/>
      <c r="D15" s="6">
        <v>0</v>
      </c>
      <c r="E15" s="6"/>
      <c r="F15" s="6"/>
      <c r="G15" s="6">
        <v>0</v>
      </c>
      <c r="H15" s="6"/>
      <c r="I15" s="6"/>
      <c r="J15" s="6"/>
    </row>
    <row r="16" spans="1:10" s="5" customFormat="1" ht="24.75" customHeight="1" thickBot="1">
      <c r="A16" s="13"/>
      <c r="B16" s="14" t="s">
        <v>15</v>
      </c>
      <c r="C16" s="15"/>
      <c r="D16" s="15">
        <f>SUM(D5:D15)</f>
        <v>2544</v>
      </c>
      <c r="E16" s="15"/>
      <c r="F16" s="15"/>
      <c r="G16" s="15">
        <f>SUM(G5:G15)</f>
        <v>2696</v>
      </c>
      <c r="H16" s="15">
        <v>2661</v>
      </c>
      <c r="I16" s="15">
        <v>2724</v>
      </c>
      <c r="J16" s="16">
        <f>SUM(J5:J15)</f>
        <v>2788</v>
      </c>
    </row>
    <row r="17" spans="1:10" ht="18.75" customHeight="1">
      <c r="A17" s="8"/>
      <c r="B17" s="9" t="s">
        <v>17</v>
      </c>
      <c r="C17" s="8"/>
      <c r="D17" s="8"/>
      <c r="E17" s="8"/>
      <c r="F17" s="8"/>
      <c r="G17" s="8"/>
      <c r="H17" s="8"/>
      <c r="I17" s="8"/>
      <c r="J17" s="8"/>
    </row>
    <row r="18" spans="1:10" ht="18.75" customHeight="1">
      <c r="A18" s="4">
        <v>1</v>
      </c>
      <c r="B18" s="3" t="s">
        <v>18</v>
      </c>
      <c r="C18" s="4"/>
      <c r="D18" s="4">
        <v>500</v>
      </c>
      <c r="E18" s="4"/>
      <c r="F18" s="4"/>
      <c r="G18" s="4">
        <v>520</v>
      </c>
      <c r="H18" s="4">
        <v>540</v>
      </c>
      <c r="I18" s="4">
        <v>560</v>
      </c>
      <c r="J18" s="4">
        <v>570</v>
      </c>
    </row>
    <row r="19" spans="1:10" ht="18.75" customHeight="1">
      <c r="A19" s="4">
        <v>2</v>
      </c>
      <c r="B19" s="3" t="s">
        <v>19</v>
      </c>
      <c r="C19" s="4"/>
      <c r="D19" s="4">
        <v>500</v>
      </c>
      <c r="E19" s="4"/>
      <c r="F19" s="4"/>
      <c r="G19" s="4">
        <v>550</v>
      </c>
      <c r="H19" s="4">
        <v>550</v>
      </c>
      <c r="I19" s="4">
        <v>560</v>
      </c>
      <c r="J19" s="4">
        <v>650</v>
      </c>
    </row>
    <row r="20" spans="1:10" ht="18.75" customHeight="1">
      <c r="A20" s="4">
        <v>3</v>
      </c>
      <c r="B20" s="3" t="s">
        <v>20</v>
      </c>
      <c r="C20" s="4"/>
      <c r="D20" s="4">
        <v>800</v>
      </c>
      <c r="E20" s="4"/>
      <c r="F20" s="4"/>
      <c r="G20" s="4">
        <v>800</v>
      </c>
      <c r="H20" s="4">
        <v>800</v>
      </c>
      <c r="I20" s="4">
        <v>900</v>
      </c>
      <c r="J20" s="4">
        <v>950</v>
      </c>
    </row>
    <row r="21" spans="1:10" ht="18.75" customHeight="1">
      <c r="A21" s="4">
        <v>4</v>
      </c>
      <c r="B21" s="3" t="s">
        <v>21</v>
      </c>
      <c r="C21" s="4"/>
      <c r="D21" s="4">
        <v>620</v>
      </c>
      <c r="E21" s="4"/>
      <c r="F21" s="4"/>
      <c r="G21" s="4">
        <v>700</v>
      </c>
      <c r="H21" s="4">
        <v>642</v>
      </c>
      <c r="I21" s="4">
        <v>576</v>
      </c>
      <c r="J21" s="4">
        <v>493</v>
      </c>
    </row>
    <row r="22" spans="1:10" ht="18.75" customHeight="1" thickBot="1">
      <c r="A22" s="6">
        <v>5</v>
      </c>
      <c r="B22" s="7" t="s">
        <v>22</v>
      </c>
      <c r="C22" s="6"/>
      <c r="D22" s="6">
        <v>124</v>
      </c>
      <c r="E22" s="6"/>
      <c r="F22" s="6"/>
      <c r="G22" s="6">
        <v>126</v>
      </c>
      <c r="H22" s="6">
        <v>129</v>
      </c>
      <c r="I22" s="6">
        <v>128</v>
      </c>
      <c r="J22" s="6">
        <v>125</v>
      </c>
    </row>
    <row r="23" spans="1:10" s="5" customFormat="1" ht="24.75" customHeight="1" thickBot="1">
      <c r="A23" s="13"/>
      <c r="B23" s="14" t="s">
        <v>23</v>
      </c>
      <c r="C23" s="15"/>
      <c r="D23" s="15">
        <f>SUM(D18:D22)</f>
        <v>2544</v>
      </c>
      <c r="E23" s="15"/>
      <c r="F23" s="15"/>
      <c r="G23" s="15">
        <f>SUM(G18:G22)</f>
        <v>2696</v>
      </c>
      <c r="H23" s="15">
        <v>2661</v>
      </c>
      <c r="I23" s="15">
        <f>SUM(I18:I22)</f>
        <v>2724</v>
      </c>
      <c r="J23" s="16">
        <f>SUM(J18:J22)</f>
        <v>2788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9.140625" style="1" customWidth="1"/>
    <col min="2" max="2" width="43.421875" style="2" customWidth="1"/>
    <col min="4" max="10" width="9.140625" style="1" customWidth="1"/>
  </cols>
  <sheetData>
    <row r="2" spans="1:14" ht="37.5" customHeight="1" thickBo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17"/>
      <c r="L2" s="17"/>
      <c r="M2" s="17"/>
      <c r="N2" s="17"/>
    </row>
    <row r="3" spans="2:11" ht="18.75" customHeight="1" thickBot="1">
      <c r="B3" s="10" t="s">
        <v>1</v>
      </c>
      <c r="C3" s="11" t="s">
        <v>2</v>
      </c>
      <c r="D3" s="11" t="s">
        <v>4</v>
      </c>
      <c r="E3" s="11"/>
      <c r="F3" s="11">
        <v>2013</v>
      </c>
      <c r="G3" s="11">
        <v>2014</v>
      </c>
      <c r="H3" s="11">
        <v>2015</v>
      </c>
      <c r="I3" s="11">
        <v>2016</v>
      </c>
      <c r="J3" s="12">
        <v>2017</v>
      </c>
      <c r="K3" s="1"/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1"/>
    </row>
    <row r="5" spans="1:10" ht="18.75" customHeight="1">
      <c r="A5" s="4">
        <v>1</v>
      </c>
      <c r="B5" s="3" t="s">
        <v>5</v>
      </c>
      <c r="C5" s="4">
        <v>1111</v>
      </c>
      <c r="D5" s="4">
        <v>1.02</v>
      </c>
      <c r="E5" s="4"/>
      <c r="F5" s="18">
        <v>400</v>
      </c>
      <c r="G5" s="18">
        <f>F5*D5</f>
        <v>408</v>
      </c>
      <c r="H5" s="18">
        <f>G5*D5</f>
        <v>416.16</v>
      </c>
      <c r="I5" s="18">
        <f>H5*D5</f>
        <v>424.4832</v>
      </c>
      <c r="J5" s="18">
        <f>I5*D5</f>
        <v>432.972864</v>
      </c>
    </row>
    <row r="6" spans="1:10" ht="18.75" customHeight="1">
      <c r="A6" s="4">
        <v>2</v>
      </c>
      <c r="B6" s="3" t="s">
        <v>6</v>
      </c>
      <c r="C6" s="4">
        <v>1112</v>
      </c>
      <c r="D6" s="4">
        <v>1.02</v>
      </c>
      <c r="E6" s="4"/>
      <c r="F6" s="18">
        <v>10</v>
      </c>
      <c r="G6" s="18">
        <f aca="true" t="shared" si="0" ref="G6:G13">F6*D6</f>
        <v>10.2</v>
      </c>
      <c r="H6" s="18">
        <f aca="true" t="shared" si="1" ref="H6:H13">G6*D6</f>
        <v>10.404</v>
      </c>
      <c r="I6" s="18">
        <f aca="true" t="shared" si="2" ref="I6:I13">H6*D6</f>
        <v>10.61208</v>
      </c>
      <c r="J6" s="18">
        <f aca="true" t="shared" si="3" ref="J6:J13">I6*D6</f>
        <v>10.824321600000001</v>
      </c>
    </row>
    <row r="7" spans="1:10" ht="18.75" customHeight="1">
      <c r="A7" s="4">
        <v>3</v>
      </c>
      <c r="B7" s="3" t="s">
        <v>7</v>
      </c>
      <c r="C7" s="4">
        <v>1113</v>
      </c>
      <c r="D7" s="4">
        <v>1.02</v>
      </c>
      <c r="E7" s="4"/>
      <c r="F7" s="18">
        <v>50</v>
      </c>
      <c r="G7" s="18">
        <f t="shared" si="0"/>
        <v>51</v>
      </c>
      <c r="H7" s="18">
        <f t="shared" si="1"/>
        <v>52.02</v>
      </c>
      <c r="I7" s="18">
        <f t="shared" si="2"/>
        <v>53.0604</v>
      </c>
      <c r="J7" s="18">
        <f t="shared" si="3"/>
        <v>54.121608</v>
      </c>
    </row>
    <row r="8" spans="1:10" ht="18.75" customHeight="1">
      <c r="A8" s="4">
        <v>4</v>
      </c>
      <c r="B8" s="3" t="s">
        <v>8</v>
      </c>
      <c r="C8" s="4">
        <v>1121</v>
      </c>
      <c r="D8" s="4">
        <v>1.02</v>
      </c>
      <c r="E8" s="4"/>
      <c r="F8" s="18">
        <v>400</v>
      </c>
      <c r="G8" s="18">
        <f t="shared" si="0"/>
        <v>408</v>
      </c>
      <c r="H8" s="18">
        <f t="shared" si="1"/>
        <v>416.16</v>
      </c>
      <c r="I8" s="18">
        <f t="shared" si="2"/>
        <v>424.4832</v>
      </c>
      <c r="J8" s="18">
        <f t="shared" si="3"/>
        <v>432.972864</v>
      </c>
    </row>
    <row r="9" spans="1:10" ht="18.75" customHeight="1">
      <c r="A9" s="4">
        <v>5</v>
      </c>
      <c r="B9" s="3" t="s">
        <v>9</v>
      </c>
      <c r="C9" s="4">
        <v>1211</v>
      </c>
      <c r="D9" s="4">
        <v>1.02</v>
      </c>
      <c r="E9" s="4"/>
      <c r="F9" s="18">
        <v>800</v>
      </c>
      <c r="G9" s="18">
        <f t="shared" si="0"/>
        <v>816</v>
      </c>
      <c r="H9" s="18">
        <f t="shared" si="1"/>
        <v>832.32</v>
      </c>
      <c r="I9" s="18">
        <f t="shared" si="2"/>
        <v>848.9664</v>
      </c>
      <c r="J9" s="18">
        <f t="shared" si="3"/>
        <v>865.945728</v>
      </c>
    </row>
    <row r="10" spans="1:10" ht="18.75" customHeight="1">
      <c r="A10" s="4">
        <v>6</v>
      </c>
      <c r="B10" s="3" t="s">
        <v>10</v>
      </c>
      <c r="C10" s="4">
        <v>1511</v>
      </c>
      <c r="D10" s="4">
        <v>1.02</v>
      </c>
      <c r="E10" s="4"/>
      <c r="F10" s="18">
        <v>300</v>
      </c>
      <c r="G10" s="18">
        <f t="shared" si="0"/>
        <v>306</v>
      </c>
      <c r="H10" s="18">
        <f t="shared" si="1"/>
        <v>312.12</v>
      </c>
      <c r="I10" s="18">
        <f t="shared" si="2"/>
        <v>318.36240000000004</v>
      </c>
      <c r="J10" s="18">
        <f t="shared" si="3"/>
        <v>324.72964800000005</v>
      </c>
    </row>
    <row r="11" spans="1:10" ht="18.75" customHeight="1">
      <c r="A11" s="4">
        <v>7</v>
      </c>
      <c r="B11" s="3" t="s">
        <v>11</v>
      </c>
      <c r="C11" s="4"/>
      <c r="D11" s="4">
        <v>1.2</v>
      </c>
      <c r="E11" s="4"/>
      <c r="F11" s="18">
        <v>315</v>
      </c>
      <c r="G11" s="18">
        <f t="shared" si="0"/>
        <v>378</v>
      </c>
      <c r="H11" s="18">
        <f t="shared" si="1"/>
        <v>453.59999999999997</v>
      </c>
      <c r="I11" s="18">
        <f t="shared" si="2"/>
        <v>544.3199999999999</v>
      </c>
      <c r="J11" s="18">
        <f t="shared" si="3"/>
        <v>653.1839999999999</v>
      </c>
    </row>
    <row r="12" spans="1:10" ht="18.75" customHeight="1">
      <c r="A12" s="4">
        <v>8</v>
      </c>
      <c r="B12" s="3" t="s">
        <v>12</v>
      </c>
      <c r="C12" s="4">
        <v>4112</v>
      </c>
      <c r="D12" s="4">
        <v>1</v>
      </c>
      <c r="E12" s="4"/>
      <c r="F12" s="18">
        <v>54</v>
      </c>
      <c r="G12" s="18">
        <f t="shared" si="0"/>
        <v>54</v>
      </c>
      <c r="H12" s="18">
        <f t="shared" si="1"/>
        <v>54</v>
      </c>
      <c r="I12" s="18">
        <f t="shared" si="2"/>
        <v>54</v>
      </c>
      <c r="J12" s="18">
        <f t="shared" si="3"/>
        <v>54</v>
      </c>
    </row>
    <row r="13" spans="1:10" ht="18.75" customHeight="1" thickBot="1">
      <c r="A13" s="4">
        <v>9</v>
      </c>
      <c r="B13" s="3" t="s">
        <v>13</v>
      </c>
      <c r="C13" s="4">
        <v>4122</v>
      </c>
      <c r="D13" s="4">
        <v>1</v>
      </c>
      <c r="E13" s="4"/>
      <c r="F13" s="18">
        <v>26</v>
      </c>
      <c r="G13" s="18">
        <f t="shared" si="0"/>
        <v>26</v>
      </c>
      <c r="H13" s="18">
        <f t="shared" si="1"/>
        <v>26</v>
      </c>
      <c r="I13" s="18">
        <f t="shared" si="2"/>
        <v>26</v>
      </c>
      <c r="J13" s="18">
        <f t="shared" si="3"/>
        <v>26</v>
      </c>
    </row>
    <row r="14" spans="1:10" s="5" customFormat="1" ht="24.75" customHeight="1" thickBot="1">
      <c r="A14" s="13"/>
      <c r="B14" s="14" t="s">
        <v>15</v>
      </c>
      <c r="C14" s="15"/>
      <c r="D14" s="15"/>
      <c r="E14" s="15"/>
      <c r="F14" s="19">
        <f>SUM(F5:F13)</f>
        <v>2355</v>
      </c>
      <c r="G14" s="19">
        <f>SUM(G5:G13)</f>
        <v>2457.2</v>
      </c>
      <c r="H14" s="19">
        <f>SUM(H5:H13)</f>
        <v>2572.784</v>
      </c>
      <c r="I14" s="19">
        <f>SUM(I5:I13)</f>
        <v>2704.2876800000004</v>
      </c>
      <c r="J14" s="19">
        <f>SUM(J5:J13)</f>
        <v>2854.7510336</v>
      </c>
    </row>
    <row r="15" spans="1:10" ht="18.75" customHeight="1">
      <c r="A15" s="8"/>
      <c r="B15" s="9" t="s">
        <v>17</v>
      </c>
      <c r="C15" s="8"/>
      <c r="D15" s="8"/>
      <c r="E15" s="8"/>
      <c r="F15" s="18"/>
      <c r="G15" s="20">
        <v>2</v>
      </c>
      <c r="H15" s="20">
        <v>10</v>
      </c>
      <c r="I15" s="20">
        <v>24</v>
      </c>
      <c r="J15" s="20">
        <v>47</v>
      </c>
    </row>
    <row r="16" spans="1:10" ht="18.75" customHeight="1">
      <c r="A16" s="4">
        <v>1</v>
      </c>
      <c r="B16" s="3" t="s">
        <v>18</v>
      </c>
      <c r="C16" s="4"/>
      <c r="D16" s="4">
        <v>1.01</v>
      </c>
      <c r="E16" s="4"/>
      <c r="F16" s="18">
        <v>530</v>
      </c>
      <c r="G16" s="18">
        <f>D16*F16</f>
        <v>535.3</v>
      </c>
      <c r="H16" s="18">
        <f>G16*D16</f>
        <v>540.6529999999999</v>
      </c>
      <c r="I16" s="18">
        <f>H16*D16</f>
        <v>546.0595299999999</v>
      </c>
      <c r="J16" s="18">
        <f>I16*D16</f>
        <v>551.5201252999999</v>
      </c>
    </row>
    <row r="17" spans="1:10" ht="18.75" customHeight="1">
      <c r="A17" s="4">
        <v>2</v>
      </c>
      <c r="B17" s="3" t="s">
        <v>19</v>
      </c>
      <c r="C17" s="4"/>
      <c r="D17" s="4">
        <v>1.1</v>
      </c>
      <c r="E17" s="4"/>
      <c r="F17" s="18">
        <v>845</v>
      </c>
      <c r="G17" s="18">
        <f>D17*F17</f>
        <v>929.5000000000001</v>
      </c>
      <c r="H17" s="18">
        <f>G17*D17</f>
        <v>1022.4500000000002</v>
      </c>
      <c r="I17" s="18">
        <f>H17*D17</f>
        <v>1124.6950000000002</v>
      </c>
      <c r="J17" s="18">
        <f>I17*D17</f>
        <v>1237.1645000000003</v>
      </c>
    </row>
    <row r="18" spans="1:10" ht="18.75" customHeight="1">
      <c r="A18" s="4">
        <v>3</v>
      </c>
      <c r="B18" s="3" t="s">
        <v>20</v>
      </c>
      <c r="C18" s="4"/>
      <c r="D18" s="4">
        <v>1.01</v>
      </c>
      <c r="E18" s="4"/>
      <c r="F18" s="18">
        <v>180</v>
      </c>
      <c r="G18" s="18">
        <f>D18*F18</f>
        <v>181.8</v>
      </c>
      <c r="H18" s="18">
        <f>G18*D18</f>
        <v>183.61800000000002</v>
      </c>
      <c r="I18" s="18">
        <f>H18*D18</f>
        <v>185.45418000000004</v>
      </c>
      <c r="J18" s="18">
        <f>I18*D18</f>
        <v>187.30872180000003</v>
      </c>
    </row>
    <row r="19" spans="1:10" ht="18.75" customHeight="1">
      <c r="A19" s="4">
        <v>4</v>
      </c>
      <c r="B19" s="3" t="s">
        <v>21</v>
      </c>
      <c r="C19" s="4"/>
      <c r="D19" s="4">
        <v>1.01</v>
      </c>
      <c r="E19" s="4"/>
      <c r="F19" s="18">
        <v>100</v>
      </c>
      <c r="G19" s="18">
        <f>D19*F19</f>
        <v>101</v>
      </c>
      <c r="H19" s="18">
        <f>G19*D19</f>
        <v>102.01</v>
      </c>
      <c r="I19" s="18">
        <f>H19*D19</f>
        <v>103.0301</v>
      </c>
      <c r="J19" s="18">
        <f>I19*D19</f>
        <v>104.060401</v>
      </c>
    </row>
    <row r="20" spans="1:10" ht="18.75" customHeight="1" thickBot="1">
      <c r="A20" s="6">
        <v>5</v>
      </c>
      <c r="B20" s="7" t="s">
        <v>22</v>
      </c>
      <c r="C20" s="6"/>
      <c r="D20" s="6">
        <v>1.01</v>
      </c>
      <c r="E20" s="6"/>
      <c r="F20" s="18">
        <v>700</v>
      </c>
      <c r="G20" s="18">
        <f>D20*F20</f>
        <v>707</v>
      </c>
      <c r="H20" s="18">
        <f>G20*D20</f>
        <v>714.07</v>
      </c>
      <c r="I20" s="18">
        <f>H20*D20</f>
        <v>721.2107000000001</v>
      </c>
      <c r="J20" s="18">
        <f>I20*D20</f>
        <v>728.4228070000001</v>
      </c>
    </row>
    <row r="21" spans="1:10" s="5" customFormat="1" ht="24.75" customHeight="1" thickBot="1">
      <c r="A21" s="13"/>
      <c r="B21" s="14" t="s">
        <v>23</v>
      </c>
      <c r="C21" s="15"/>
      <c r="D21" s="15"/>
      <c r="E21" s="15"/>
      <c r="F21" s="19">
        <f>SUM(F15:F20)</f>
        <v>2355</v>
      </c>
      <c r="G21" s="19">
        <f>SUM(G15:G20)</f>
        <v>2456.6000000000004</v>
      </c>
      <c r="H21" s="19">
        <f>SUM(H15:H20)</f>
        <v>2572.801</v>
      </c>
      <c r="I21" s="19">
        <f>SUM(I15:I20)</f>
        <v>2704.4495100000004</v>
      </c>
      <c r="J21" s="19">
        <f>SUM(J15:J20)</f>
        <v>2855.476555100001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9.140625" style="1" customWidth="1"/>
    <col min="2" max="2" width="43.421875" style="2" customWidth="1"/>
    <col min="4" max="5" width="9.140625" style="1" customWidth="1"/>
    <col min="6" max="6" width="0" style="1" hidden="1" customWidth="1"/>
    <col min="7" max="10" width="9.140625" style="1" customWidth="1"/>
  </cols>
  <sheetData>
    <row r="2" spans="1:14" ht="37.5" customHeight="1" thickBo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17"/>
      <c r="L2" s="17"/>
      <c r="M2" s="17"/>
      <c r="N2" s="17"/>
    </row>
    <row r="3" spans="2:11" ht="18.75" customHeight="1" thickBot="1">
      <c r="B3" s="10" t="s">
        <v>1</v>
      </c>
      <c r="C3" s="11" t="s">
        <v>2</v>
      </c>
      <c r="D3" s="11" t="s">
        <v>4</v>
      </c>
      <c r="E3" s="11"/>
      <c r="F3" s="11">
        <v>2013</v>
      </c>
      <c r="G3" s="11">
        <v>2014</v>
      </c>
      <c r="H3" s="11">
        <v>2015</v>
      </c>
      <c r="I3" s="11">
        <v>2016</v>
      </c>
      <c r="J3" s="12">
        <v>2017</v>
      </c>
      <c r="K3" s="12">
        <v>2018</v>
      </c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4">
        <v>1</v>
      </c>
      <c r="B5" s="3" t="s">
        <v>5</v>
      </c>
      <c r="C5" s="4">
        <v>1111</v>
      </c>
      <c r="D5" s="4">
        <v>1.02</v>
      </c>
      <c r="E5" s="4"/>
      <c r="F5" s="18">
        <v>400</v>
      </c>
      <c r="G5" s="18">
        <f>F5*D5</f>
        <v>408</v>
      </c>
      <c r="H5" s="18">
        <f>G5*D5</f>
        <v>416.16</v>
      </c>
      <c r="I5" s="18">
        <f>H5*D5</f>
        <v>424.4832</v>
      </c>
      <c r="J5" s="18">
        <f>I5*D5</f>
        <v>432.972864</v>
      </c>
      <c r="K5" s="18">
        <f>J5*D5</f>
        <v>441.63232128000004</v>
      </c>
    </row>
    <row r="6" spans="1:11" ht="18.75" customHeight="1">
      <c r="A6" s="4">
        <v>2</v>
      </c>
      <c r="B6" s="3" t="s">
        <v>6</v>
      </c>
      <c r="C6" s="4">
        <v>1112</v>
      </c>
      <c r="D6" s="4">
        <v>1.02</v>
      </c>
      <c r="E6" s="4"/>
      <c r="F6" s="18">
        <v>10</v>
      </c>
      <c r="G6" s="18">
        <f aca="true" t="shared" si="0" ref="G6:G13">F6*D6</f>
        <v>10.2</v>
      </c>
      <c r="H6" s="18">
        <f aca="true" t="shared" si="1" ref="H6:H13">G6*D6</f>
        <v>10.404</v>
      </c>
      <c r="I6" s="18">
        <f aca="true" t="shared" si="2" ref="I6:I13">H6*D6</f>
        <v>10.61208</v>
      </c>
      <c r="J6" s="18">
        <f aca="true" t="shared" si="3" ref="J6:J13">I6*D6</f>
        <v>10.824321600000001</v>
      </c>
      <c r="K6" s="18">
        <f aca="true" t="shared" si="4" ref="K6:K13">J6*D6</f>
        <v>11.040808032000001</v>
      </c>
    </row>
    <row r="7" spans="1:11" ht="18.75" customHeight="1">
      <c r="A7" s="4">
        <v>3</v>
      </c>
      <c r="B7" s="3" t="s">
        <v>7</v>
      </c>
      <c r="C7" s="4">
        <v>1113</v>
      </c>
      <c r="D7" s="4">
        <v>1.02</v>
      </c>
      <c r="E7" s="4"/>
      <c r="F7" s="18">
        <v>50</v>
      </c>
      <c r="G7" s="18">
        <f t="shared" si="0"/>
        <v>51</v>
      </c>
      <c r="H7" s="18">
        <f t="shared" si="1"/>
        <v>52.02</v>
      </c>
      <c r="I7" s="18">
        <f t="shared" si="2"/>
        <v>53.0604</v>
      </c>
      <c r="J7" s="18">
        <f t="shared" si="3"/>
        <v>54.121608</v>
      </c>
      <c r="K7" s="18">
        <f t="shared" si="4"/>
        <v>55.204040160000005</v>
      </c>
    </row>
    <row r="8" spans="1:11" ht="18.75" customHeight="1">
      <c r="A8" s="4">
        <v>4</v>
      </c>
      <c r="B8" s="3" t="s">
        <v>8</v>
      </c>
      <c r="C8" s="4">
        <v>1121</v>
      </c>
      <c r="D8" s="4">
        <v>1.02</v>
      </c>
      <c r="E8" s="4"/>
      <c r="F8" s="18">
        <v>400</v>
      </c>
      <c r="G8" s="18">
        <f t="shared" si="0"/>
        <v>408</v>
      </c>
      <c r="H8" s="18">
        <f t="shared" si="1"/>
        <v>416.16</v>
      </c>
      <c r="I8" s="18">
        <f t="shared" si="2"/>
        <v>424.4832</v>
      </c>
      <c r="J8" s="18">
        <f t="shared" si="3"/>
        <v>432.972864</v>
      </c>
      <c r="K8" s="18">
        <f t="shared" si="4"/>
        <v>441.63232128000004</v>
      </c>
    </row>
    <row r="9" spans="1:11" ht="18.75" customHeight="1">
      <c r="A9" s="4">
        <v>5</v>
      </c>
      <c r="B9" s="3" t="s">
        <v>9</v>
      </c>
      <c r="C9" s="4">
        <v>1211</v>
      </c>
      <c r="D9" s="4">
        <v>1.02</v>
      </c>
      <c r="E9" s="4"/>
      <c r="F9" s="18">
        <v>800</v>
      </c>
      <c r="G9" s="18">
        <f t="shared" si="0"/>
        <v>816</v>
      </c>
      <c r="H9" s="18">
        <f t="shared" si="1"/>
        <v>832.32</v>
      </c>
      <c r="I9" s="18">
        <f t="shared" si="2"/>
        <v>848.9664</v>
      </c>
      <c r="J9" s="18">
        <f t="shared" si="3"/>
        <v>865.945728</v>
      </c>
      <c r="K9" s="18">
        <f t="shared" si="4"/>
        <v>883.2646425600001</v>
      </c>
    </row>
    <row r="10" spans="1:11" ht="18.75" customHeight="1">
      <c r="A10" s="4">
        <v>6</v>
      </c>
      <c r="B10" s="3" t="s">
        <v>10</v>
      </c>
      <c r="C10" s="4">
        <v>1511</v>
      </c>
      <c r="D10" s="4">
        <v>1.02</v>
      </c>
      <c r="E10" s="4"/>
      <c r="F10" s="18">
        <v>300</v>
      </c>
      <c r="G10" s="18">
        <f t="shared" si="0"/>
        <v>306</v>
      </c>
      <c r="H10" s="18">
        <f t="shared" si="1"/>
        <v>312.12</v>
      </c>
      <c r="I10" s="18">
        <f t="shared" si="2"/>
        <v>318.36240000000004</v>
      </c>
      <c r="J10" s="18">
        <f t="shared" si="3"/>
        <v>324.72964800000005</v>
      </c>
      <c r="K10" s="18">
        <f t="shared" si="4"/>
        <v>331.2242409600001</v>
      </c>
    </row>
    <row r="11" spans="1:11" ht="18.75" customHeight="1">
      <c r="A11" s="4">
        <v>7</v>
      </c>
      <c r="B11" s="3" t="s">
        <v>11</v>
      </c>
      <c r="C11" s="4"/>
      <c r="D11" s="4">
        <v>1.2</v>
      </c>
      <c r="E11" s="4"/>
      <c r="F11" s="18">
        <v>315</v>
      </c>
      <c r="G11" s="18">
        <f t="shared" si="0"/>
        <v>378</v>
      </c>
      <c r="H11" s="18">
        <f t="shared" si="1"/>
        <v>453.59999999999997</v>
      </c>
      <c r="I11" s="18">
        <f t="shared" si="2"/>
        <v>544.3199999999999</v>
      </c>
      <c r="J11" s="18">
        <f t="shared" si="3"/>
        <v>653.1839999999999</v>
      </c>
      <c r="K11" s="18">
        <f t="shared" si="4"/>
        <v>783.8207999999998</v>
      </c>
    </row>
    <row r="12" spans="1:11" ht="18.75" customHeight="1">
      <c r="A12" s="4">
        <v>8</v>
      </c>
      <c r="B12" s="3" t="s">
        <v>12</v>
      </c>
      <c r="C12" s="4">
        <v>4112</v>
      </c>
      <c r="D12" s="4">
        <v>1</v>
      </c>
      <c r="E12" s="4"/>
      <c r="F12" s="18">
        <v>54</v>
      </c>
      <c r="G12" s="18">
        <f t="shared" si="0"/>
        <v>54</v>
      </c>
      <c r="H12" s="18">
        <f t="shared" si="1"/>
        <v>54</v>
      </c>
      <c r="I12" s="18">
        <f t="shared" si="2"/>
        <v>54</v>
      </c>
      <c r="J12" s="18">
        <f t="shared" si="3"/>
        <v>54</v>
      </c>
      <c r="K12" s="18">
        <f t="shared" si="4"/>
        <v>54</v>
      </c>
    </row>
    <row r="13" spans="1:11" ht="18.75" customHeight="1" thickBot="1">
      <c r="A13" s="4">
        <v>9</v>
      </c>
      <c r="B13" s="3" t="s">
        <v>13</v>
      </c>
      <c r="C13" s="4">
        <v>4122</v>
      </c>
      <c r="D13" s="4">
        <v>1</v>
      </c>
      <c r="E13" s="4"/>
      <c r="F13" s="18">
        <v>26</v>
      </c>
      <c r="G13" s="18">
        <f t="shared" si="0"/>
        <v>26</v>
      </c>
      <c r="H13" s="18">
        <f t="shared" si="1"/>
        <v>26</v>
      </c>
      <c r="I13" s="18">
        <f t="shared" si="2"/>
        <v>26</v>
      </c>
      <c r="J13" s="18">
        <f t="shared" si="3"/>
        <v>26</v>
      </c>
      <c r="K13" s="18">
        <f t="shared" si="4"/>
        <v>26</v>
      </c>
    </row>
    <row r="14" spans="1:11" s="5" customFormat="1" ht="24.75" customHeight="1" thickBot="1">
      <c r="A14" s="13"/>
      <c r="B14" s="14" t="s">
        <v>15</v>
      </c>
      <c r="C14" s="15"/>
      <c r="D14" s="15"/>
      <c r="E14" s="15"/>
      <c r="F14" s="19">
        <f aca="true" t="shared" si="5" ref="F14:K14">SUM(F5:F13)</f>
        <v>2355</v>
      </c>
      <c r="G14" s="19">
        <f t="shared" si="5"/>
        <v>2457.2</v>
      </c>
      <c r="H14" s="19">
        <f t="shared" si="5"/>
        <v>2572.784</v>
      </c>
      <c r="I14" s="19">
        <f t="shared" si="5"/>
        <v>2704.2876800000004</v>
      </c>
      <c r="J14" s="19">
        <f t="shared" si="5"/>
        <v>2854.7510336</v>
      </c>
      <c r="K14" s="19">
        <f t="shared" si="5"/>
        <v>3027.8191742720005</v>
      </c>
    </row>
    <row r="15" spans="1:11" ht="18.75" customHeight="1">
      <c r="A15" s="8"/>
      <c r="B15" s="9" t="s">
        <v>17</v>
      </c>
      <c r="C15" s="8"/>
      <c r="D15" s="8"/>
      <c r="E15" s="8"/>
      <c r="F15" s="18"/>
      <c r="G15" s="20">
        <v>2</v>
      </c>
      <c r="H15" s="20">
        <v>10</v>
      </c>
      <c r="I15" s="20">
        <v>24</v>
      </c>
      <c r="J15" s="20">
        <v>47</v>
      </c>
      <c r="K15" s="20">
        <v>80</v>
      </c>
    </row>
    <row r="16" spans="1:11" ht="18.75" customHeight="1">
      <c r="A16" s="4">
        <v>1</v>
      </c>
      <c r="B16" s="3" t="s">
        <v>18</v>
      </c>
      <c r="C16" s="4"/>
      <c r="D16" s="4">
        <v>1.01</v>
      </c>
      <c r="E16" s="4"/>
      <c r="F16" s="18">
        <v>530</v>
      </c>
      <c r="G16" s="18">
        <f>D16*F16</f>
        <v>535.3</v>
      </c>
      <c r="H16" s="18">
        <f>G16*D16</f>
        <v>540.6529999999999</v>
      </c>
      <c r="I16" s="18">
        <f>H16*D16</f>
        <v>546.0595299999999</v>
      </c>
      <c r="J16" s="18">
        <f>I16*D16</f>
        <v>551.5201252999999</v>
      </c>
      <c r="K16" s="18">
        <f>J16*D16</f>
        <v>557.0353265529999</v>
      </c>
    </row>
    <row r="17" spans="1:11" ht="18.75" customHeight="1">
      <c r="A17" s="4">
        <v>2</v>
      </c>
      <c r="B17" s="3" t="s">
        <v>19</v>
      </c>
      <c r="C17" s="4"/>
      <c r="D17" s="4">
        <v>1.1</v>
      </c>
      <c r="E17" s="4"/>
      <c r="F17" s="18">
        <v>845</v>
      </c>
      <c r="G17" s="18">
        <f>D17*F17</f>
        <v>929.5000000000001</v>
      </c>
      <c r="H17" s="18">
        <f>G17*D17</f>
        <v>1022.4500000000002</v>
      </c>
      <c r="I17" s="18">
        <f>H17*D17</f>
        <v>1124.6950000000002</v>
      </c>
      <c r="J17" s="18">
        <f>I17*D17</f>
        <v>1237.1645000000003</v>
      </c>
      <c r="K17" s="18">
        <f>J17*D17</f>
        <v>1360.8809500000004</v>
      </c>
    </row>
    <row r="18" spans="1:11" ht="18.75" customHeight="1">
      <c r="A18" s="4">
        <v>3</v>
      </c>
      <c r="B18" s="3" t="s">
        <v>20</v>
      </c>
      <c r="C18" s="4"/>
      <c r="D18" s="4">
        <v>1.01</v>
      </c>
      <c r="E18" s="4"/>
      <c r="F18" s="18">
        <v>180</v>
      </c>
      <c r="G18" s="18">
        <f>D18*F18</f>
        <v>181.8</v>
      </c>
      <c r="H18" s="18">
        <f>G18*D18</f>
        <v>183.61800000000002</v>
      </c>
      <c r="I18" s="18">
        <f>H18*D18</f>
        <v>185.45418000000004</v>
      </c>
      <c r="J18" s="18">
        <f>I18*D18</f>
        <v>187.30872180000003</v>
      </c>
      <c r="K18" s="18">
        <f>J18*D18</f>
        <v>189.18180901800002</v>
      </c>
    </row>
    <row r="19" spans="1:11" ht="18.75" customHeight="1">
      <c r="A19" s="4">
        <v>4</v>
      </c>
      <c r="B19" s="3" t="s">
        <v>21</v>
      </c>
      <c r="C19" s="4"/>
      <c r="D19" s="4">
        <v>1.01</v>
      </c>
      <c r="E19" s="4"/>
      <c r="F19" s="18">
        <v>100</v>
      </c>
      <c r="G19" s="18">
        <f>D19*F19</f>
        <v>101</v>
      </c>
      <c r="H19" s="18">
        <f>G19*D19</f>
        <v>102.01</v>
      </c>
      <c r="I19" s="18">
        <f>H19*D19</f>
        <v>103.0301</v>
      </c>
      <c r="J19" s="18">
        <f>I19*D19</f>
        <v>104.060401</v>
      </c>
      <c r="K19" s="18">
        <f>J19*D19</f>
        <v>105.10100501</v>
      </c>
    </row>
    <row r="20" spans="1:11" ht="18.75" customHeight="1" thickBot="1">
      <c r="A20" s="6">
        <v>5</v>
      </c>
      <c r="B20" s="7" t="s">
        <v>22</v>
      </c>
      <c r="C20" s="6"/>
      <c r="D20" s="6">
        <v>1.01</v>
      </c>
      <c r="E20" s="6"/>
      <c r="F20" s="18">
        <v>700</v>
      </c>
      <c r="G20" s="18">
        <f>D20*F20</f>
        <v>707</v>
      </c>
      <c r="H20" s="18">
        <f>G20*D20</f>
        <v>714.07</v>
      </c>
      <c r="I20" s="18">
        <f>H20*D20</f>
        <v>721.2107000000001</v>
      </c>
      <c r="J20" s="18">
        <f>I20*D20</f>
        <v>728.4228070000001</v>
      </c>
      <c r="K20" s="18">
        <f>J20*D20</f>
        <v>735.7070350700002</v>
      </c>
    </row>
    <row r="21" spans="1:11" s="5" customFormat="1" ht="24.75" customHeight="1" thickBot="1">
      <c r="A21" s="13"/>
      <c r="B21" s="14" t="s">
        <v>23</v>
      </c>
      <c r="C21" s="15"/>
      <c r="D21" s="15"/>
      <c r="E21" s="15"/>
      <c r="F21" s="19">
        <f aca="true" t="shared" si="6" ref="F21:K21">SUM(F15:F20)</f>
        <v>2355</v>
      </c>
      <c r="G21" s="19">
        <f t="shared" si="6"/>
        <v>2456.6000000000004</v>
      </c>
      <c r="H21" s="19">
        <f t="shared" si="6"/>
        <v>2572.801</v>
      </c>
      <c r="I21" s="19">
        <f t="shared" si="6"/>
        <v>2704.4495100000004</v>
      </c>
      <c r="J21" s="19">
        <f t="shared" si="6"/>
        <v>2855.476555100001</v>
      </c>
      <c r="K21" s="19">
        <f t="shared" si="6"/>
        <v>3027.9061256510004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1" customWidth="1"/>
    <col min="2" max="2" width="43.421875" style="2" customWidth="1"/>
    <col min="4" max="5" width="9.140625" style="1" customWidth="1"/>
    <col min="6" max="6" width="0" style="1" hidden="1" customWidth="1"/>
    <col min="7" max="10" width="9.140625" style="1" customWidth="1"/>
  </cols>
  <sheetData>
    <row r="2" spans="1:13" ht="37.5" customHeight="1" thickBo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17"/>
      <c r="L2" s="17"/>
      <c r="M2" s="17"/>
    </row>
    <row r="3" spans="2:11" ht="18.75" customHeight="1" thickBot="1">
      <c r="B3" s="10" t="s">
        <v>1</v>
      </c>
      <c r="C3" s="11" t="s">
        <v>2</v>
      </c>
      <c r="D3" s="11" t="s">
        <v>4</v>
      </c>
      <c r="E3" s="11"/>
      <c r="F3" s="11">
        <v>2013</v>
      </c>
      <c r="G3" s="11">
        <v>2014</v>
      </c>
      <c r="H3" s="11">
        <v>2015</v>
      </c>
      <c r="I3" s="11">
        <v>2016</v>
      </c>
      <c r="J3" s="12">
        <v>2017</v>
      </c>
      <c r="K3" s="12">
        <v>2018</v>
      </c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4">
        <v>1</v>
      </c>
      <c r="B5" s="3" t="s">
        <v>5</v>
      </c>
      <c r="C5" s="4">
        <v>1111</v>
      </c>
      <c r="D5" s="4">
        <v>1.02</v>
      </c>
      <c r="E5" s="4"/>
      <c r="F5" s="18">
        <v>400</v>
      </c>
      <c r="G5" s="18">
        <f>F5*D5</f>
        <v>408</v>
      </c>
      <c r="H5" s="18">
        <f aca="true" t="shared" si="0" ref="H5:H13">G5*D5</f>
        <v>416.16</v>
      </c>
      <c r="I5" s="18">
        <f aca="true" t="shared" si="1" ref="I5:I13">H5*D5</f>
        <v>424.4832</v>
      </c>
      <c r="J5" s="18">
        <f aca="true" t="shared" si="2" ref="J5:J13">I5*D5</f>
        <v>432.972864</v>
      </c>
      <c r="K5" s="18">
        <f aca="true" t="shared" si="3" ref="K5:K13">J5*D5</f>
        <v>441.63232128000004</v>
      </c>
    </row>
    <row r="6" spans="1:11" ht="18.75" customHeight="1">
      <c r="A6" s="4">
        <v>2</v>
      </c>
      <c r="B6" s="3" t="s">
        <v>6</v>
      </c>
      <c r="C6" s="4">
        <v>1112</v>
      </c>
      <c r="D6" s="4">
        <v>1.02</v>
      </c>
      <c r="E6" s="4"/>
      <c r="F6" s="18">
        <v>10</v>
      </c>
      <c r="G6" s="18">
        <f aca="true" t="shared" si="4" ref="G6:G13">F6*D6</f>
        <v>10.2</v>
      </c>
      <c r="H6" s="18">
        <f t="shared" si="0"/>
        <v>10.404</v>
      </c>
      <c r="I6" s="18">
        <f t="shared" si="1"/>
        <v>10.61208</v>
      </c>
      <c r="J6" s="18">
        <f t="shared" si="2"/>
        <v>10.824321600000001</v>
      </c>
      <c r="K6" s="18">
        <f t="shared" si="3"/>
        <v>11.040808032000001</v>
      </c>
    </row>
    <row r="7" spans="1:11" ht="18.75" customHeight="1">
      <c r="A7" s="4">
        <v>3</v>
      </c>
      <c r="B7" s="3" t="s">
        <v>7</v>
      </c>
      <c r="C7" s="4">
        <v>1113</v>
      </c>
      <c r="D7" s="4">
        <v>1.02</v>
      </c>
      <c r="E7" s="4"/>
      <c r="F7" s="18">
        <v>50</v>
      </c>
      <c r="G7" s="18">
        <f t="shared" si="4"/>
        <v>51</v>
      </c>
      <c r="H7" s="18">
        <f t="shared" si="0"/>
        <v>52.02</v>
      </c>
      <c r="I7" s="18">
        <f t="shared" si="1"/>
        <v>53.0604</v>
      </c>
      <c r="J7" s="18">
        <f t="shared" si="2"/>
        <v>54.121608</v>
      </c>
      <c r="K7" s="18">
        <f t="shared" si="3"/>
        <v>55.204040160000005</v>
      </c>
    </row>
    <row r="8" spans="1:11" ht="18.75" customHeight="1">
      <c r="A8" s="4">
        <v>4</v>
      </c>
      <c r="B8" s="3" t="s">
        <v>8</v>
      </c>
      <c r="C8" s="4">
        <v>1121</v>
      </c>
      <c r="D8" s="4">
        <v>1.02</v>
      </c>
      <c r="E8" s="4"/>
      <c r="F8" s="18">
        <v>400</v>
      </c>
      <c r="G8" s="18">
        <f t="shared" si="4"/>
        <v>408</v>
      </c>
      <c r="H8" s="18">
        <f t="shared" si="0"/>
        <v>416.16</v>
      </c>
      <c r="I8" s="18">
        <f t="shared" si="1"/>
        <v>424.4832</v>
      </c>
      <c r="J8" s="18">
        <f t="shared" si="2"/>
        <v>432.972864</v>
      </c>
      <c r="K8" s="18">
        <f t="shared" si="3"/>
        <v>441.63232128000004</v>
      </c>
    </row>
    <row r="9" spans="1:11" ht="18.75" customHeight="1">
      <c r="A9" s="4">
        <v>5</v>
      </c>
      <c r="B9" s="3" t="s">
        <v>9</v>
      </c>
      <c r="C9" s="4">
        <v>1211</v>
      </c>
      <c r="D9" s="4">
        <v>1.02</v>
      </c>
      <c r="E9" s="4"/>
      <c r="F9" s="18">
        <v>800</v>
      </c>
      <c r="G9" s="18">
        <f t="shared" si="4"/>
        <v>816</v>
      </c>
      <c r="H9" s="18">
        <f t="shared" si="0"/>
        <v>832.32</v>
      </c>
      <c r="I9" s="18">
        <f t="shared" si="1"/>
        <v>848.9664</v>
      </c>
      <c r="J9" s="18">
        <f t="shared" si="2"/>
        <v>865.945728</v>
      </c>
      <c r="K9" s="18">
        <f t="shared" si="3"/>
        <v>883.2646425600001</v>
      </c>
    </row>
    <row r="10" spans="1:11" ht="18.75" customHeight="1">
      <c r="A10" s="4">
        <v>6</v>
      </c>
      <c r="B10" s="3" t="s">
        <v>10</v>
      </c>
      <c r="C10" s="4">
        <v>1511</v>
      </c>
      <c r="D10" s="4">
        <v>1.02</v>
      </c>
      <c r="E10" s="4"/>
      <c r="F10" s="18">
        <v>300</v>
      </c>
      <c r="G10" s="18">
        <f t="shared" si="4"/>
        <v>306</v>
      </c>
      <c r="H10" s="18">
        <f t="shared" si="0"/>
        <v>312.12</v>
      </c>
      <c r="I10" s="18">
        <f t="shared" si="1"/>
        <v>318.36240000000004</v>
      </c>
      <c r="J10" s="18">
        <f t="shared" si="2"/>
        <v>324.72964800000005</v>
      </c>
      <c r="K10" s="18">
        <f t="shared" si="3"/>
        <v>331.2242409600001</v>
      </c>
    </row>
    <row r="11" spans="1:11" ht="18.75" customHeight="1">
      <c r="A11" s="4">
        <v>7</v>
      </c>
      <c r="B11" s="3" t="s">
        <v>11</v>
      </c>
      <c r="C11" s="4"/>
      <c r="D11" s="4">
        <v>1.2</v>
      </c>
      <c r="E11" s="4"/>
      <c r="F11" s="18">
        <v>315</v>
      </c>
      <c r="G11" s="18">
        <f t="shared" si="4"/>
        <v>378</v>
      </c>
      <c r="H11" s="18">
        <f t="shared" si="0"/>
        <v>453.59999999999997</v>
      </c>
      <c r="I11" s="18">
        <f t="shared" si="1"/>
        <v>544.3199999999999</v>
      </c>
      <c r="J11" s="18">
        <f t="shared" si="2"/>
        <v>653.1839999999999</v>
      </c>
      <c r="K11" s="18">
        <f t="shared" si="3"/>
        <v>783.8207999999998</v>
      </c>
    </row>
    <row r="12" spans="1:11" ht="18.75" customHeight="1">
      <c r="A12" s="4">
        <v>8</v>
      </c>
      <c r="B12" s="3" t="s">
        <v>12</v>
      </c>
      <c r="C12" s="4">
        <v>4112</v>
      </c>
      <c r="D12" s="4">
        <v>1</v>
      </c>
      <c r="E12" s="4"/>
      <c r="F12" s="18">
        <v>54</v>
      </c>
      <c r="G12" s="18">
        <f t="shared" si="4"/>
        <v>54</v>
      </c>
      <c r="H12" s="18">
        <f t="shared" si="0"/>
        <v>54</v>
      </c>
      <c r="I12" s="18">
        <f t="shared" si="1"/>
        <v>54</v>
      </c>
      <c r="J12" s="18">
        <f t="shared" si="2"/>
        <v>54</v>
      </c>
      <c r="K12" s="18">
        <f t="shared" si="3"/>
        <v>54</v>
      </c>
    </row>
    <row r="13" spans="1:11" ht="18.75" customHeight="1" thickBot="1">
      <c r="A13" s="4">
        <v>9</v>
      </c>
      <c r="B13" s="3" t="s">
        <v>13</v>
      </c>
      <c r="C13" s="4">
        <v>4122</v>
      </c>
      <c r="D13" s="4">
        <v>1</v>
      </c>
      <c r="E13" s="4"/>
      <c r="F13" s="18">
        <v>26</v>
      </c>
      <c r="G13" s="18">
        <f t="shared" si="4"/>
        <v>26</v>
      </c>
      <c r="H13" s="18">
        <f t="shared" si="0"/>
        <v>26</v>
      </c>
      <c r="I13" s="18">
        <f t="shared" si="1"/>
        <v>26</v>
      </c>
      <c r="J13" s="18">
        <f t="shared" si="2"/>
        <v>26</v>
      </c>
      <c r="K13" s="18">
        <f t="shared" si="3"/>
        <v>26</v>
      </c>
    </row>
    <row r="14" spans="1:11" s="5" customFormat="1" ht="24.75" customHeight="1" thickBot="1">
      <c r="A14" s="13"/>
      <c r="B14" s="14" t="s">
        <v>15</v>
      </c>
      <c r="C14" s="15"/>
      <c r="D14" s="15"/>
      <c r="E14" s="15"/>
      <c r="F14" s="19">
        <f aca="true" t="shared" si="5" ref="F14:K14">SUM(F5:F13)</f>
        <v>2355</v>
      </c>
      <c r="G14" s="19">
        <f t="shared" si="5"/>
        <v>2457.2</v>
      </c>
      <c r="H14" s="19">
        <f t="shared" si="5"/>
        <v>2572.784</v>
      </c>
      <c r="I14" s="19">
        <f t="shared" si="5"/>
        <v>2704.2876800000004</v>
      </c>
      <c r="J14" s="19">
        <f t="shared" si="5"/>
        <v>2854.7510336</v>
      </c>
      <c r="K14" s="19">
        <f t="shared" si="5"/>
        <v>3027.8191742720005</v>
      </c>
    </row>
    <row r="15" spans="1:11" ht="18.75" customHeight="1">
      <c r="A15" s="8"/>
      <c r="B15" s="9" t="s">
        <v>17</v>
      </c>
      <c r="C15" s="8"/>
      <c r="D15" s="8"/>
      <c r="E15" s="8"/>
      <c r="F15" s="18"/>
      <c r="G15" s="20">
        <v>2</v>
      </c>
      <c r="H15" s="20">
        <v>10</v>
      </c>
      <c r="I15" s="20">
        <v>24</v>
      </c>
      <c r="J15" s="20">
        <v>47</v>
      </c>
      <c r="K15" s="20">
        <v>80</v>
      </c>
    </row>
    <row r="16" spans="1:11" ht="18.75" customHeight="1">
      <c r="A16" s="4">
        <v>1</v>
      </c>
      <c r="B16" s="3" t="s">
        <v>18</v>
      </c>
      <c r="C16" s="4"/>
      <c r="D16" s="4">
        <v>1.01</v>
      </c>
      <c r="E16" s="4"/>
      <c r="F16" s="18">
        <v>530</v>
      </c>
      <c r="G16" s="18">
        <f>D16*F16</f>
        <v>535.3</v>
      </c>
      <c r="H16" s="18">
        <f>G16*D16</f>
        <v>540.6529999999999</v>
      </c>
      <c r="I16" s="18">
        <f>H16*D16</f>
        <v>546.0595299999999</v>
      </c>
      <c r="J16" s="18">
        <f>I16*D16</f>
        <v>551.5201252999999</v>
      </c>
      <c r="K16" s="18">
        <f>J16*D16</f>
        <v>557.0353265529999</v>
      </c>
    </row>
    <row r="17" spans="1:11" ht="18.75" customHeight="1">
      <c r="A17" s="4">
        <v>2</v>
      </c>
      <c r="B17" s="3" t="s">
        <v>19</v>
      </c>
      <c r="C17" s="4"/>
      <c r="D17" s="4">
        <v>1.1</v>
      </c>
      <c r="E17" s="4"/>
      <c r="F17" s="18">
        <v>845</v>
      </c>
      <c r="G17" s="18">
        <f>D17*F17</f>
        <v>929.5000000000001</v>
      </c>
      <c r="H17" s="18">
        <f>G17*D17</f>
        <v>1022.4500000000002</v>
      </c>
      <c r="I17" s="18">
        <f>H17*D17</f>
        <v>1124.6950000000002</v>
      </c>
      <c r="J17" s="18">
        <f>I17*D17</f>
        <v>1237.1645000000003</v>
      </c>
      <c r="K17" s="18">
        <f>J17*D17</f>
        <v>1360.8809500000004</v>
      </c>
    </row>
    <row r="18" spans="1:11" ht="18.75" customHeight="1">
      <c r="A18" s="4">
        <v>3</v>
      </c>
      <c r="B18" s="3" t="s">
        <v>20</v>
      </c>
      <c r="C18" s="4"/>
      <c r="D18" s="4">
        <v>1.01</v>
      </c>
      <c r="E18" s="4"/>
      <c r="F18" s="18">
        <v>180</v>
      </c>
      <c r="G18" s="18">
        <f>D18*F18</f>
        <v>181.8</v>
      </c>
      <c r="H18" s="18">
        <f>G18*D18</f>
        <v>183.61800000000002</v>
      </c>
      <c r="I18" s="18">
        <f>H18*D18</f>
        <v>185.45418000000004</v>
      </c>
      <c r="J18" s="18">
        <f>I18*D18</f>
        <v>187.30872180000003</v>
      </c>
      <c r="K18" s="18">
        <f>J18*D18</f>
        <v>189.18180901800002</v>
      </c>
    </row>
    <row r="19" spans="1:11" ht="18.75" customHeight="1">
      <c r="A19" s="4">
        <v>4</v>
      </c>
      <c r="B19" s="3" t="s">
        <v>21</v>
      </c>
      <c r="C19" s="4"/>
      <c r="D19" s="4">
        <v>1.01</v>
      </c>
      <c r="E19" s="4"/>
      <c r="F19" s="18">
        <v>100</v>
      </c>
      <c r="G19" s="18">
        <f>D19*F19</f>
        <v>101</v>
      </c>
      <c r="H19" s="18">
        <f>G19*D19</f>
        <v>102.01</v>
      </c>
      <c r="I19" s="18">
        <f>H19*D19</f>
        <v>103.0301</v>
      </c>
      <c r="J19" s="18">
        <f>I19*D19</f>
        <v>104.060401</v>
      </c>
      <c r="K19" s="18">
        <f>J19*D19</f>
        <v>105.10100501</v>
      </c>
    </row>
    <row r="20" spans="1:11" ht="18.75" customHeight="1" thickBot="1">
      <c r="A20" s="6">
        <v>5</v>
      </c>
      <c r="B20" s="7" t="s">
        <v>22</v>
      </c>
      <c r="C20" s="6"/>
      <c r="D20" s="6">
        <v>1.01</v>
      </c>
      <c r="E20" s="6"/>
      <c r="F20" s="18">
        <v>700</v>
      </c>
      <c r="G20" s="18">
        <f>D20*F20</f>
        <v>707</v>
      </c>
      <c r="H20" s="18">
        <f>G20*D20</f>
        <v>714.07</v>
      </c>
      <c r="I20" s="18">
        <f>H20*D20</f>
        <v>721.2107000000001</v>
      </c>
      <c r="J20" s="18">
        <f>I20*D20</f>
        <v>728.4228070000001</v>
      </c>
      <c r="K20" s="18">
        <f>J20*D20</f>
        <v>735.7070350700002</v>
      </c>
    </row>
    <row r="21" spans="1:11" s="5" customFormat="1" ht="24.75" customHeight="1" thickBot="1">
      <c r="A21" s="13"/>
      <c r="B21" s="14" t="s">
        <v>23</v>
      </c>
      <c r="C21" s="15"/>
      <c r="D21" s="15"/>
      <c r="E21" s="15"/>
      <c r="F21" s="19">
        <f aca="true" t="shared" si="6" ref="F21:K21">SUM(F15:F20)</f>
        <v>2355</v>
      </c>
      <c r="G21" s="19">
        <f t="shared" si="6"/>
        <v>2456.6000000000004</v>
      </c>
      <c r="H21" s="19">
        <f t="shared" si="6"/>
        <v>2572.801</v>
      </c>
      <c r="I21" s="19">
        <f t="shared" si="6"/>
        <v>2704.4495100000004</v>
      </c>
      <c r="J21" s="19">
        <f t="shared" si="6"/>
        <v>2855.476555100001</v>
      </c>
      <c r="K21" s="19">
        <f t="shared" si="6"/>
        <v>3027.9061256510004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4.140625" style="1" customWidth="1"/>
    <col min="2" max="2" width="28.7109375" style="2" customWidth="1"/>
    <col min="3" max="3" width="6.7109375" style="0" customWidth="1"/>
    <col min="4" max="4" width="6.8515625" style="1" customWidth="1"/>
    <col min="5" max="5" width="0.42578125" style="1" customWidth="1"/>
    <col min="6" max="6" width="0" style="1" hidden="1" customWidth="1"/>
    <col min="7" max="7" width="0.71875" style="1" customWidth="1"/>
    <col min="8" max="8" width="7.57421875" style="1" customWidth="1"/>
    <col min="9" max="9" width="8.28125" style="1" customWidth="1"/>
    <col min="10" max="10" width="8.7109375" style="1" customWidth="1"/>
    <col min="11" max="11" width="7.421875" style="0" customWidth="1"/>
  </cols>
  <sheetData>
    <row r="2" ht="18">
      <c r="B2" s="2" t="s">
        <v>50</v>
      </c>
    </row>
    <row r="3" spans="1:13" ht="37.5" customHeight="1" thickBot="1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0" t="s">
        <v>33</v>
      </c>
      <c r="L3" s="17"/>
      <c r="M3" s="17"/>
    </row>
    <row r="4" spans="1:11" s="26" customFormat="1" ht="18.75" customHeight="1" thickBot="1">
      <c r="A4" s="22"/>
      <c r="B4" s="23" t="s">
        <v>1</v>
      </c>
      <c r="C4" s="24" t="s">
        <v>2</v>
      </c>
      <c r="D4" s="24" t="s">
        <v>4</v>
      </c>
      <c r="E4" s="24"/>
      <c r="F4" s="24">
        <v>2013</v>
      </c>
      <c r="G4" s="24">
        <v>2018</v>
      </c>
      <c r="H4" s="24">
        <v>2020</v>
      </c>
      <c r="I4" s="25">
        <v>2021</v>
      </c>
      <c r="J4" s="25">
        <v>2022</v>
      </c>
      <c r="K4" s="25">
        <v>2023</v>
      </c>
    </row>
    <row r="5" spans="1:11" s="26" customFormat="1" ht="18.75" customHeight="1">
      <c r="A5" s="22"/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s="26" customFormat="1" ht="18.75" customHeight="1">
      <c r="A6" s="29">
        <v>1</v>
      </c>
      <c r="B6" s="30" t="s">
        <v>5</v>
      </c>
      <c r="C6" s="29">
        <v>1111</v>
      </c>
      <c r="D6" s="29">
        <v>1.02</v>
      </c>
      <c r="E6" s="29"/>
      <c r="F6" s="31">
        <v>400</v>
      </c>
      <c r="G6" s="31">
        <v>1180</v>
      </c>
      <c r="H6" s="31">
        <v>1400</v>
      </c>
      <c r="I6" s="31">
        <f aca="true" t="shared" si="0" ref="I6:I15">H6*D6</f>
        <v>1428</v>
      </c>
      <c r="J6" s="31">
        <f aca="true" t="shared" si="1" ref="J6:J15">I6*D6</f>
        <v>1456.56</v>
      </c>
      <c r="K6" s="31">
        <f aca="true" t="shared" si="2" ref="K6:K15">J6*D6</f>
        <v>1485.6912</v>
      </c>
    </row>
    <row r="7" spans="1:11" s="26" customFormat="1" ht="18.75" customHeight="1">
      <c r="A7" s="29">
        <v>2</v>
      </c>
      <c r="B7" s="30" t="s">
        <v>29</v>
      </c>
      <c r="C7" s="29">
        <v>1112</v>
      </c>
      <c r="D7" s="29">
        <v>1.02</v>
      </c>
      <c r="E7" s="29"/>
      <c r="F7" s="31">
        <v>10</v>
      </c>
      <c r="G7" s="31">
        <v>20</v>
      </c>
      <c r="H7" s="31">
        <v>27</v>
      </c>
      <c r="I7" s="31">
        <f t="shared" si="0"/>
        <v>27.54</v>
      </c>
      <c r="J7" s="31">
        <f t="shared" si="1"/>
        <v>28.090799999999998</v>
      </c>
      <c r="K7" s="31">
        <f t="shared" si="2"/>
        <v>28.652616</v>
      </c>
    </row>
    <row r="8" spans="1:11" s="26" customFormat="1" ht="18.75" customHeight="1">
      <c r="A8" s="29">
        <v>3</v>
      </c>
      <c r="B8" s="30" t="s">
        <v>7</v>
      </c>
      <c r="C8" s="29">
        <v>1113</v>
      </c>
      <c r="D8" s="29">
        <v>1.02</v>
      </c>
      <c r="E8" s="29"/>
      <c r="F8" s="31">
        <v>50</v>
      </c>
      <c r="G8" s="31">
        <v>105</v>
      </c>
      <c r="H8" s="31">
        <v>130</v>
      </c>
      <c r="I8" s="31">
        <f t="shared" si="0"/>
        <v>132.6</v>
      </c>
      <c r="J8" s="31">
        <f t="shared" si="1"/>
        <v>135.252</v>
      </c>
      <c r="K8" s="31">
        <f t="shared" si="2"/>
        <v>137.95704</v>
      </c>
    </row>
    <row r="9" spans="1:11" s="26" customFormat="1" ht="18.75" customHeight="1">
      <c r="A9" s="29">
        <v>4</v>
      </c>
      <c r="B9" s="30" t="s">
        <v>8</v>
      </c>
      <c r="C9" s="29">
        <v>1121</v>
      </c>
      <c r="D9" s="29">
        <v>1.02</v>
      </c>
      <c r="E9" s="29"/>
      <c r="F9" s="31">
        <v>400</v>
      </c>
      <c r="G9" s="31">
        <v>850</v>
      </c>
      <c r="H9" s="31">
        <v>1100</v>
      </c>
      <c r="I9" s="31">
        <f t="shared" si="0"/>
        <v>1122</v>
      </c>
      <c r="J9" s="31">
        <f t="shared" si="1"/>
        <v>1144.44</v>
      </c>
      <c r="K9" s="31">
        <f t="shared" si="2"/>
        <v>1167.3288</v>
      </c>
    </row>
    <row r="10" spans="1:11" s="26" customFormat="1" ht="18.75" customHeight="1">
      <c r="A10" s="29">
        <v>5</v>
      </c>
      <c r="B10" s="30" t="s">
        <v>9</v>
      </c>
      <c r="C10" s="29">
        <v>1211</v>
      </c>
      <c r="D10" s="29">
        <v>1.02</v>
      </c>
      <c r="E10" s="29"/>
      <c r="F10" s="31">
        <v>800</v>
      </c>
      <c r="G10" s="31">
        <v>2025</v>
      </c>
      <c r="H10" s="31">
        <v>2600</v>
      </c>
      <c r="I10" s="31">
        <f t="shared" si="0"/>
        <v>2652</v>
      </c>
      <c r="J10" s="31">
        <f t="shared" si="1"/>
        <v>2705.04</v>
      </c>
      <c r="K10" s="31">
        <f t="shared" si="2"/>
        <v>2759.1408</v>
      </c>
    </row>
    <row r="11" spans="1:11" s="26" customFormat="1" ht="18.75" customHeight="1">
      <c r="A11" s="29">
        <v>6</v>
      </c>
      <c r="B11" s="30" t="s">
        <v>10</v>
      </c>
      <c r="C11" s="29">
        <v>1511</v>
      </c>
      <c r="D11" s="29">
        <v>1.02</v>
      </c>
      <c r="E11" s="29"/>
      <c r="F11" s="31">
        <v>300</v>
      </c>
      <c r="G11" s="31">
        <v>414</v>
      </c>
      <c r="H11" s="31">
        <v>450</v>
      </c>
      <c r="I11" s="31">
        <f t="shared" si="0"/>
        <v>459</v>
      </c>
      <c r="J11" s="31">
        <f t="shared" si="1"/>
        <v>468.18</v>
      </c>
      <c r="K11" s="31">
        <f t="shared" si="2"/>
        <v>477.5436</v>
      </c>
    </row>
    <row r="12" spans="1:11" s="26" customFormat="1" ht="18.75" customHeight="1">
      <c r="A12" s="29">
        <v>7</v>
      </c>
      <c r="B12" s="30" t="s">
        <v>37</v>
      </c>
      <c r="C12" s="29">
        <v>1381</v>
      </c>
      <c r="D12" s="29">
        <v>1.02</v>
      </c>
      <c r="E12" s="29"/>
      <c r="F12" s="31"/>
      <c r="G12" s="31"/>
      <c r="H12" s="31">
        <v>28</v>
      </c>
      <c r="I12" s="31">
        <f t="shared" si="0"/>
        <v>28.560000000000002</v>
      </c>
      <c r="J12" s="31">
        <f t="shared" si="1"/>
        <v>29.131200000000003</v>
      </c>
      <c r="K12" s="31">
        <f t="shared" si="2"/>
        <v>29.713824000000002</v>
      </c>
    </row>
    <row r="13" spans="1:11" s="26" customFormat="1" ht="18.75" customHeight="1">
      <c r="A13" s="29">
        <v>8</v>
      </c>
      <c r="B13" s="30" t="s">
        <v>32</v>
      </c>
      <c r="C13" s="29"/>
      <c r="D13" s="29"/>
      <c r="E13" s="29"/>
      <c r="F13" s="31"/>
      <c r="G13" s="31">
        <v>212</v>
      </c>
      <c r="H13" s="31">
        <v>267</v>
      </c>
      <c r="I13" s="31">
        <v>232</v>
      </c>
      <c r="J13" s="31">
        <v>232</v>
      </c>
      <c r="K13" s="31">
        <v>232</v>
      </c>
    </row>
    <row r="14" spans="1:11" s="26" customFormat="1" ht="18.75" customHeight="1">
      <c r="A14" s="29">
        <v>9</v>
      </c>
      <c r="B14" s="30" t="s">
        <v>11</v>
      </c>
      <c r="C14" s="29"/>
      <c r="D14" s="29">
        <v>1.02</v>
      </c>
      <c r="E14" s="29"/>
      <c r="F14" s="31">
        <v>315</v>
      </c>
      <c r="G14" s="31">
        <v>565</v>
      </c>
      <c r="H14" s="31">
        <v>677</v>
      </c>
      <c r="I14" s="31">
        <v>620</v>
      </c>
      <c r="J14" s="31">
        <f t="shared" si="1"/>
        <v>632.4</v>
      </c>
      <c r="K14" s="31">
        <f t="shared" si="2"/>
        <v>645.048</v>
      </c>
    </row>
    <row r="15" spans="1:11" s="26" customFormat="1" ht="18.75" customHeight="1" thickBot="1">
      <c r="A15" s="29">
        <v>10</v>
      </c>
      <c r="B15" s="30" t="s">
        <v>12</v>
      </c>
      <c r="C15" s="29">
        <v>4112</v>
      </c>
      <c r="D15" s="29">
        <v>1</v>
      </c>
      <c r="E15" s="29"/>
      <c r="F15" s="31">
        <v>54</v>
      </c>
      <c r="G15" s="31">
        <v>82</v>
      </c>
      <c r="H15" s="31">
        <v>90</v>
      </c>
      <c r="I15" s="31">
        <f t="shared" si="0"/>
        <v>90</v>
      </c>
      <c r="J15" s="31">
        <f t="shared" si="1"/>
        <v>90</v>
      </c>
      <c r="K15" s="31">
        <f t="shared" si="2"/>
        <v>90</v>
      </c>
    </row>
    <row r="16" spans="1:11" s="36" customFormat="1" ht="24.75" customHeight="1" thickBot="1">
      <c r="A16" s="32"/>
      <c r="B16" s="33" t="s">
        <v>15</v>
      </c>
      <c r="C16" s="34"/>
      <c r="D16" s="34"/>
      <c r="E16" s="34"/>
      <c r="F16" s="35">
        <f aca="true" t="shared" si="3" ref="F16:K16">SUM(F6:F15)</f>
        <v>2329</v>
      </c>
      <c r="G16" s="35">
        <f t="shared" si="3"/>
        <v>5453</v>
      </c>
      <c r="H16" s="35">
        <f t="shared" si="3"/>
        <v>6769</v>
      </c>
      <c r="I16" s="35">
        <f t="shared" si="3"/>
        <v>6791.7</v>
      </c>
      <c r="J16" s="35">
        <f t="shared" si="3"/>
        <v>6921.093999999999</v>
      </c>
      <c r="K16" s="35">
        <f t="shared" si="3"/>
        <v>7053.07588</v>
      </c>
    </row>
    <row r="17" spans="1:11" s="26" customFormat="1" ht="18.75" customHeight="1">
      <c r="A17" s="28"/>
      <c r="B17" s="27" t="s">
        <v>17</v>
      </c>
      <c r="C17" s="28"/>
      <c r="D17" s="28"/>
      <c r="E17" s="28"/>
      <c r="F17" s="31"/>
      <c r="G17" s="37"/>
      <c r="H17" s="37"/>
      <c r="I17" s="37"/>
      <c r="J17" s="37"/>
      <c r="K17" s="37"/>
    </row>
    <row r="18" spans="1:11" s="26" customFormat="1" ht="18.75" customHeight="1">
      <c r="A18" s="29">
        <v>1</v>
      </c>
      <c r="B18" s="30" t="s">
        <v>18</v>
      </c>
      <c r="C18" s="29"/>
      <c r="D18" s="29">
        <v>1.01</v>
      </c>
      <c r="E18" s="29"/>
      <c r="F18" s="31">
        <v>530</v>
      </c>
      <c r="G18" s="31">
        <v>1300</v>
      </c>
      <c r="H18" s="31">
        <v>1982</v>
      </c>
      <c r="I18" s="31">
        <v>1458</v>
      </c>
      <c r="J18" s="31">
        <f>I18*D18</f>
        <v>1472.58</v>
      </c>
      <c r="K18" s="31">
        <f>J18*D18</f>
        <v>1487.3057999999999</v>
      </c>
    </row>
    <row r="19" spans="1:11" s="26" customFormat="1" ht="18.75" customHeight="1">
      <c r="A19" s="29">
        <v>2</v>
      </c>
      <c r="B19" s="30" t="s">
        <v>19</v>
      </c>
      <c r="C19" s="29"/>
      <c r="D19" s="29">
        <v>1.01</v>
      </c>
      <c r="E19" s="29"/>
      <c r="F19" s="31">
        <v>845</v>
      </c>
      <c r="G19" s="31">
        <v>200</v>
      </c>
      <c r="H19" s="31">
        <v>547</v>
      </c>
      <c r="I19" s="31">
        <f>H19*D19</f>
        <v>552.47</v>
      </c>
      <c r="J19" s="31">
        <f>I19*D19</f>
        <v>557.9947000000001</v>
      </c>
      <c r="K19" s="31">
        <f>J19*D19</f>
        <v>563.5746470000001</v>
      </c>
    </row>
    <row r="20" spans="1:11" s="26" customFormat="1" ht="18.75" customHeight="1">
      <c r="A20" s="29">
        <v>3</v>
      </c>
      <c r="B20" s="30" t="s">
        <v>30</v>
      </c>
      <c r="C20" s="29"/>
      <c r="D20" s="29">
        <v>1.01</v>
      </c>
      <c r="E20" s="29"/>
      <c r="F20" s="31">
        <v>180</v>
      </c>
      <c r="G20" s="31">
        <v>1010</v>
      </c>
      <c r="H20" s="31">
        <v>1028</v>
      </c>
      <c r="I20" s="31">
        <v>1255</v>
      </c>
      <c r="J20" s="31">
        <v>1330</v>
      </c>
      <c r="K20" s="31">
        <v>1407</v>
      </c>
    </row>
    <row r="21" spans="1:11" s="26" customFormat="1" ht="18.75" customHeight="1">
      <c r="A21" s="29">
        <v>4</v>
      </c>
      <c r="B21" s="30" t="s">
        <v>21</v>
      </c>
      <c r="C21" s="29"/>
      <c r="D21" s="29">
        <v>1.01</v>
      </c>
      <c r="E21" s="29"/>
      <c r="F21" s="31">
        <v>100</v>
      </c>
      <c r="G21" s="31">
        <v>1320</v>
      </c>
      <c r="H21" s="31">
        <v>2043</v>
      </c>
      <c r="I21" s="31">
        <f>H21*D21</f>
        <v>2063.43</v>
      </c>
      <c r="J21" s="31">
        <f>I21*D21</f>
        <v>2084.0643</v>
      </c>
      <c r="K21" s="31">
        <f>J21*D21</f>
        <v>2104.904943</v>
      </c>
    </row>
    <row r="22" spans="1:11" s="26" customFormat="1" ht="18.75" customHeight="1" thickBot="1">
      <c r="A22" s="38">
        <v>5</v>
      </c>
      <c r="B22" s="39" t="s">
        <v>22</v>
      </c>
      <c r="C22" s="38"/>
      <c r="D22" s="38">
        <v>1.01</v>
      </c>
      <c r="E22" s="38"/>
      <c r="F22" s="31">
        <v>700</v>
      </c>
      <c r="G22" s="31">
        <v>624</v>
      </c>
      <c r="H22" s="31">
        <v>1169</v>
      </c>
      <c r="I22" s="31">
        <v>1526</v>
      </c>
      <c r="J22" s="31">
        <v>1500</v>
      </c>
      <c r="K22" s="31">
        <v>1475</v>
      </c>
    </row>
    <row r="23" spans="1:11" s="36" customFormat="1" ht="24.75" customHeight="1" thickBot="1">
      <c r="A23" s="32"/>
      <c r="B23" s="33" t="s">
        <v>23</v>
      </c>
      <c r="C23" s="34"/>
      <c r="D23" s="34"/>
      <c r="E23" s="34"/>
      <c r="F23" s="35">
        <f aca="true" t="shared" si="4" ref="F23:K23">SUM(F17:F22)</f>
        <v>2355</v>
      </c>
      <c r="G23" s="35">
        <f t="shared" si="4"/>
        <v>4454</v>
      </c>
      <c r="H23" s="35">
        <f t="shared" si="4"/>
        <v>6769</v>
      </c>
      <c r="I23" s="35">
        <f t="shared" si="4"/>
        <v>6854.9</v>
      </c>
      <c r="J23" s="35">
        <f t="shared" si="4"/>
        <v>6944.639</v>
      </c>
      <c r="K23" s="35">
        <f t="shared" si="4"/>
        <v>7037.78539</v>
      </c>
    </row>
    <row r="25" spans="2:3" ht="15">
      <c r="B25" s="41" t="s">
        <v>39</v>
      </c>
      <c r="C25" t="s">
        <v>40</v>
      </c>
    </row>
    <row r="26" spans="2:9" ht="15">
      <c r="B26" s="2" t="s">
        <v>41</v>
      </c>
      <c r="C26" t="s">
        <v>42</v>
      </c>
      <c r="I26" s="1" t="s">
        <v>43</v>
      </c>
    </row>
    <row r="27" spans="2:9" ht="15">
      <c r="B27" s="2" t="s">
        <v>44</v>
      </c>
      <c r="C27" t="s">
        <v>45</v>
      </c>
      <c r="I27" s="1" t="s">
        <v>43</v>
      </c>
    </row>
    <row r="28" spans="2:9" ht="15">
      <c r="B28" s="2" t="s">
        <v>46</v>
      </c>
      <c r="I28" s="1" t="s">
        <v>47</v>
      </c>
    </row>
    <row r="30" spans="2:8" ht="15">
      <c r="B30" s="2" t="s">
        <v>31</v>
      </c>
      <c r="D30" s="1">
        <v>2015</v>
      </c>
      <c r="E30" s="1">
        <v>5823</v>
      </c>
      <c r="H30" s="1">
        <v>5823</v>
      </c>
    </row>
    <row r="31" spans="4:8" ht="15">
      <c r="D31" s="1">
        <v>2016</v>
      </c>
      <c r="E31" s="1">
        <v>5779</v>
      </c>
      <c r="H31" s="1">
        <v>5779</v>
      </c>
    </row>
    <row r="32" spans="4:8" ht="15">
      <c r="D32" s="1">
        <v>2017</v>
      </c>
      <c r="E32" s="1">
        <v>5779</v>
      </c>
      <c r="H32" s="1">
        <v>6312</v>
      </c>
    </row>
    <row r="33" spans="4:8" ht="15">
      <c r="D33" s="1">
        <v>2018</v>
      </c>
      <c r="H33" s="1">
        <v>7759</v>
      </c>
    </row>
    <row r="35" spans="2:7" ht="15">
      <c r="B35" s="2" t="s">
        <v>28</v>
      </c>
      <c r="C35" s="21">
        <v>6418</v>
      </c>
      <c r="G35" s="21"/>
    </row>
    <row r="37" ht="15">
      <c r="B37" s="2" t="s">
        <v>38</v>
      </c>
    </row>
    <row r="38" ht="15">
      <c r="B38" s="2" t="s">
        <v>35</v>
      </c>
    </row>
    <row r="39" ht="15">
      <c r="B39" s="2" t="s">
        <v>36</v>
      </c>
    </row>
    <row r="41" ht="15">
      <c r="B41" s="2" t="s">
        <v>48</v>
      </c>
    </row>
    <row r="42" ht="15">
      <c r="B42" s="2" t="s">
        <v>49</v>
      </c>
    </row>
  </sheetData>
  <sheetProtection/>
  <mergeCells count="1">
    <mergeCell ref="A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Dolní Nětčice</dc:creator>
  <cp:keywords/>
  <dc:description/>
  <cp:lastModifiedBy>Byskovice</cp:lastModifiedBy>
  <cp:lastPrinted>2020-02-24T10:20:14Z</cp:lastPrinted>
  <dcterms:created xsi:type="dcterms:W3CDTF">2011-04-11T12:48:56Z</dcterms:created>
  <dcterms:modified xsi:type="dcterms:W3CDTF">2020-02-24T14:17:40Z</dcterms:modified>
  <cp:category/>
  <cp:version/>
  <cp:contentType/>
  <cp:contentStatus/>
</cp:coreProperties>
</file>